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7" i="1" l="1"/>
  <c r="F26" i="1"/>
  <c r="G26" i="1" s="1"/>
  <c r="F14" i="1"/>
  <c r="G14" i="1" s="1"/>
  <c r="F11" i="1"/>
  <c r="G11" i="1" s="1"/>
  <c r="G27" i="1" l="1"/>
</calcChain>
</file>

<file path=xl/sharedStrings.xml><?xml version="1.0" encoding="utf-8"?>
<sst xmlns="http://schemas.openxmlformats.org/spreadsheetml/2006/main" count="48" uniqueCount="48">
  <si>
    <t>PROGRAM KEGIATAN SESUAI PERATURAN PRESIDEN NOMOR 104 TAHUN 2021</t>
  </si>
  <si>
    <t>PASAL 5 AYAT 4 HURUF (a), (b), (c) dan (d)</t>
  </si>
  <si>
    <t>Desa</t>
  </si>
  <si>
    <t>: Pacung</t>
  </si>
  <si>
    <t>Kec.</t>
  </si>
  <si>
    <t>: Tejakula</t>
  </si>
  <si>
    <t>Kab.</t>
  </si>
  <si>
    <t>: Buleleng</t>
  </si>
  <si>
    <t>Pagu Indikatif Dana Desa Tahun 2022:</t>
  </si>
  <si>
    <t>NO</t>
  </si>
  <si>
    <t>URAIAN PRIORITAS SESUAI PERPRES 104 TAHUN 2021</t>
  </si>
  <si>
    <t>KEGIATAN</t>
  </si>
  <si>
    <t>ANGGARAN</t>
  </si>
  <si>
    <t>%</t>
  </si>
  <si>
    <t>REK</t>
  </si>
  <si>
    <t>KEG</t>
  </si>
  <si>
    <t>JENIS KEG</t>
  </si>
  <si>
    <t>Program Perlindungan Sosial Berupa BLT Desa Paling Sedikit 40 % dari Dana Desa</t>
  </si>
  <si>
    <t>5.3.00</t>
  </si>
  <si>
    <t xml:space="preserve">Penanganan Keadaan Mendesak </t>
  </si>
  <si>
    <t>- BLT Desa</t>
  </si>
  <si>
    <t>Jumlah 1</t>
  </si>
  <si>
    <t>Program Ketahanan Pangan dan Hewani Paling Sedikit 20 % dari Dana Desa</t>
  </si>
  <si>
    <t>4.2.01</t>
  </si>
  <si>
    <t>Peningkatan Produksi Tanaman Pangan (Alat Produksi dan pengolahan pertanian, penggilingan Padi/jagung, dll)</t>
  </si>
  <si>
    <t>- Bantuan Bibit Tanaman Pertanian</t>
  </si>
  <si>
    <t>4.2.02</t>
  </si>
  <si>
    <t>Peningkatan Produksi Peternakan (Alat Produksi dan pengolahan peternakan, kandang, dll)</t>
  </si>
  <si>
    <t>- Bantuan Bibit Ternak Babi</t>
  </si>
  <si>
    <t>Jumlah 2</t>
  </si>
  <si>
    <t>Dukungan Pendanaan Penanganan Covid-19 Paling Sedikit 8 % dari Dana Desa</t>
  </si>
  <si>
    <t>2.2.04</t>
  </si>
  <si>
    <t>Penyelenggaraan Desa Siaga Kesehatan</t>
  </si>
  <si>
    <t>- Edukasi dan sosialisasi pencegahan dan penanganan Pandemi Covid-19</t>
  </si>
  <si>
    <t>- Dukungan Pelaksanaan 3T</t>
  </si>
  <si>
    <t>- Pengadaan Masker</t>
  </si>
  <si>
    <t>- Pengadaan APD</t>
  </si>
  <si>
    <t>- Pengadaan Obat-obatan dan Vitamin</t>
  </si>
  <si>
    <t>- Pengadaan Disinfektan</t>
  </si>
  <si>
    <t>- Pelaksanaan Penyemprotan Disinfektan</t>
  </si>
  <si>
    <t>- Penyediaan ruang isolasi/ karantina untuk yang terpapar Covid - 19</t>
  </si>
  <si>
    <t>- Dukungan Sekretariat Satgas</t>
  </si>
  <si>
    <t>- Penyediaan makan dan minum bagi Tim Posko Desa dan warga yang dalam perawatan</t>
  </si>
  <si>
    <t>- Penyiapan Tempat Cuci Tangan  dan / atau Cairan Pembersih Tangan (Hand Sanitizer)</t>
  </si>
  <si>
    <t>Jumlah 3</t>
  </si>
  <si>
    <t>Program Sektor Prioritas Lainnya</t>
  </si>
  <si>
    <t>Kegiatan Rutin Lainnya</t>
  </si>
  <si>
    <t>Jumlah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</si>
</sst>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L33" sqref="L33"/>
    </sheetView>
  </sheetViews>
  <sheetFormatPr defaultRowHeight="15" x14ac:dyDescent="0.25"/>
  <cols>
    <col min="2" max="2" width="27.140625" customWidth="1"/>
    <col min="4" max="4" width="21" customWidth="1"/>
    <col min="5" max="5" width="25.28515625" bestFit="1" customWidth="1"/>
    <col min="6" max="6" width="13.85546875" bestFit="1" customWidth="1"/>
  </cols>
  <sheetData>
    <row r="1" spans="1:7" ht="16.5" x14ac:dyDescent="0.3">
      <c r="A1" s="1" t="s">
        <v>0</v>
      </c>
      <c r="B1" s="1"/>
      <c r="C1" s="1"/>
      <c r="D1" s="1"/>
      <c r="E1" s="1"/>
      <c r="F1" s="1"/>
      <c r="G1" s="1"/>
    </row>
    <row r="2" spans="1:7" ht="16.5" x14ac:dyDescent="0.3">
      <c r="A2" s="1" t="s">
        <v>1</v>
      </c>
      <c r="B2" s="1"/>
      <c r="C2" s="1"/>
      <c r="D2" s="1"/>
      <c r="E2" s="1"/>
      <c r="F2" s="1"/>
      <c r="G2" s="1"/>
    </row>
    <row r="3" spans="1:7" ht="16.5" x14ac:dyDescent="0.3">
      <c r="A3" s="2" t="s">
        <v>2</v>
      </c>
      <c r="B3" s="2" t="s">
        <v>3</v>
      </c>
      <c r="C3" s="2"/>
      <c r="D3" s="2"/>
      <c r="E3" s="2"/>
      <c r="F3" s="2"/>
      <c r="G3" s="2"/>
    </row>
    <row r="4" spans="1:7" ht="16.5" x14ac:dyDescent="0.3">
      <c r="A4" s="2" t="s">
        <v>4</v>
      </c>
      <c r="B4" s="2" t="s">
        <v>5</v>
      </c>
      <c r="C4" s="2"/>
      <c r="D4" s="2"/>
      <c r="E4" s="2"/>
      <c r="F4" s="2"/>
      <c r="G4" s="2"/>
    </row>
    <row r="5" spans="1:7" ht="16.5" x14ac:dyDescent="0.3">
      <c r="A5" s="2" t="s">
        <v>6</v>
      </c>
      <c r="B5" s="2" t="s">
        <v>7</v>
      </c>
      <c r="C5" s="2"/>
      <c r="D5" s="2"/>
      <c r="E5" s="2"/>
      <c r="F5" s="2"/>
      <c r="G5" s="2"/>
    </row>
    <row r="6" spans="1:7" ht="16.5" x14ac:dyDescent="0.3">
      <c r="A6" s="3" t="s">
        <v>8</v>
      </c>
      <c r="B6" s="3"/>
      <c r="C6" s="3"/>
      <c r="D6" s="3"/>
      <c r="E6" s="3"/>
      <c r="F6" s="4">
        <v>912446000</v>
      </c>
      <c r="G6" s="2"/>
    </row>
    <row r="7" spans="1:7" ht="16.5" x14ac:dyDescent="0.3">
      <c r="A7" s="2"/>
      <c r="B7" s="2"/>
      <c r="C7" s="2"/>
      <c r="D7" s="2"/>
      <c r="E7" s="2"/>
      <c r="F7" s="2"/>
      <c r="G7" s="2"/>
    </row>
    <row r="8" spans="1:7" ht="16.5" x14ac:dyDescent="0.3">
      <c r="A8" s="5" t="s">
        <v>9</v>
      </c>
      <c r="B8" s="6" t="s">
        <v>10</v>
      </c>
      <c r="C8" s="7" t="s">
        <v>11</v>
      </c>
      <c r="D8" s="7"/>
      <c r="E8" s="7"/>
      <c r="F8" s="8" t="s">
        <v>12</v>
      </c>
      <c r="G8" s="8" t="s">
        <v>13</v>
      </c>
    </row>
    <row r="9" spans="1:7" ht="16.5" x14ac:dyDescent="0.25">
      <c r="A9" s="5"/>
      <c r="B9" s="6"/>
      <c r="C9" s="9" t="s">
        <v>14</v>
      </c>
      <c r="D9" s="9" t="s">
        <v>15</v>
      </c>
      <c r="E9" s="9" t="s">
        <v>16</v>
      </c>
      <c r="F9" s="10"/>
      <c r="G9" s="10"/>
    </row>
    <row r="10" spans="1:7" ht="49.5" x14ac:dyDescent="0.25">
      <c r="A10" s="11">
        <v>1</v>
      </c>
      <c r="B10" s="12" t="s">
        <v>17</v>
      </c>
      <c r="C10" s="13" t="s">
        <v>18</v>
      </c>
      <c r="D10" s="12" t="s">
        <v>19</v>
      </c>
      <c r="E10" s="14" t="s">
        <v>20</v>
      </c>
      <c r="F10" s="15">
        <v>367200000</v>
      </c>
      <c r="G10" s="16"/>
    </row>
    <row r="11" spans="1:7" ht="16.5" x14ac:dyDescent="0.3">
      <c r="A11" s="17" t="s">
        <v>21</v>
      </c>
      <c r="B11" s="17"/>
      <c r="C11" s="17"/>
      <c r="D11" s="17"/>
      <c r="E11" s="17"/>
      <c r="F11" s="18">
        <f>F10</f>
        <v>367200000</v>
      </c>
      <c r="G11" s="19">
        <f>F11/F6*100</f>
        <v>40.243477422225531</v>
      </c>
    </row>
    <row r="12" spans="1:7" ht="99" x14ac:dyDescent="0.25">
      <c r="A12" s="20">
        <v>2</v>
      </c>
      <c r="B12" s="21" t="s">
        <v>22</v>
      </c>
      <c r="C12" s="22" t="s">
        <v>23</v>
      </c>
      <c r="D12" s="23" t="s">
        <v>24</v>
      </c>
      <c r="E12" s="24" t="s">
        <v>25</v>
      </c>
      <c r="F12" s="15">
        <v>22500000</v>
      </c>
      <c r="G12" s="15"/>
    </row>
    <row r="13" spans="1:7" ht="82.5" x14ac:dyDescent="0.25">
      <c r="A13" s="25"/>
      <c r="B13" s="26"/>
      <c r="C13" s="22" t="s">
        <v>26</v>
      </c>
      <c r="D13" s="23" t="s">
        <v>27</v>
      </c>
      <c r="E13" s="27" t="s">
        <v>28</v>
      </c>
      <c r="F13" s="15">
        <v>160000000</v>
      </c>
      <c r="G13" s="15"/>
    </row>
    <row r="14" spans="1:7" ht="16.5" x14ac:dyDescent="0.3">
      <c r="A14" s="17" t="s">
        <v>29</v>
      </c>
      <c r="B14" s="17"/>
      <c r="C14" s="17"/>
      <c r="D14" s="17"/>
      <c r="E14" s="17"/>
      <c r="F14" s="18">
        <f>SUM(F12:F13)</f>
        <v>182500000</v>
      </c>
      <c r="G14" s="19">
        <f>F14/F6*100</f>
        <v>20.001183631688889</v>
      </c>
    </row>
    <row r="15" spans="1:7" ht="49.5" x14ac:dyDescent="0.3">
      <c r="A15" s="20">
        <v>3</v>
      </c>
      <c r="B15" s="21" t="s">
        <v>30</v>
      </c>
      <c r="C15" s="20" t="s">
        <v>31</v>
      </c>
      <c r="D15" s="21" t="s">
        <v>32</v>
      </c>
      <c r="E15" s="24" t="s">
        <v>33</v>
      </c>
      <c r="F15" s="15">
        <v>3000000</v>
      </c>
      <c r="G15" s="30"/>
    </row>
    <row r="16" spans="1:7" ht="16.5" x14ac:dyDescent="0.3">
      <c r="A16" s="25"/>
      <c r="B16" s="26"/>
      <c r="C16" s="25"/>
      <c r="D16" s="26"/>
      <c r="E16" s="27" t="s">
        <v>34</v>
      </c>
      <c r="F16" s="15">
        <v>8500000</v>
      </c>
      <c r="G16" s="30"/>
    </row>
    <row r="17" spans="1:7" ht="16.5" x14ac:dyDescent="0.3">
      <c r="A17" s="25"/>
      <c r="B17" s="26"/>
      <c r="C17" s="25"/>
      <c r="D17" s="26"/>
      <c r="E17" s="27" t="s">
        <v>35</v>
      </c>
      <c r="F17" s="15">
        <v>5000000</v>
      </c>
      <c r="G17" s="30"/>
    </row>
    <row r="18" spans="1:7" ht="16.5" x14ac:dyDescent="0.3">
      <c r="A18" s="25"/>
      <c r="B18" s="26"/>
      <c r="C18" s="25"/>
      <c r="D18" s="26"/>
      <c r="E18" s="27" t="s">
        <v>36</v>
      </c>
      <c r="F18" s="15">
        <v>2000000</v>
      </c>
      <c r="G18" s="30"/>
    </row>
    <row r="19" spans="1:7" ht="33" x14ac:dyDescent="0.3">
      <c r="A19" s="25"/>
      <c r="B19" s="26"/>
      <c r="C19" s="25"/>
      <c r="D19" s="26"/>
      <c r="E19" s="24" t="s">
        <v>37</v>
      </c>
      <c r="F19" s="15">
        <v>10000000</v>
      </c>
      <c r="G19" s="30"/>
    </row>
    <row r="20" spans="1:7" ht="16.5" x14ac:dyDescent="0.3">
      <c r="A20" s="25"/>
      <c r="B20" s="26"/>
      <c r="C20" s="25"/>
      <c r="D20" s="26"/>
      <c r="E20" s="27" t="s">
        <v>38</v>
      </c>
      <c r="F20" s="15">
        <v>2000000</v>
      </c>
      <c r="G20" s="30"/>
    </row>
    <row r="21" spans="1:7" ht="33" x14ac:dyDescent="0.3">
      <c r="A21" s="25"/>
      <c r="B21" s="26"/>
      <c r="C21" s="25"/>
      <c r="D21" s="26"/>
      <c r="E21" s="24" t="s">
        <v>39</v>
      </c>
      <c r="F21" s="15">
        <v>15500000</v>
      </c>
      <c r="G21" s="30"/>
    </row>
    <row r="22" spans="1:7" ht="49.5" x14ac:dyDescent="0.3">
      <c r="A22" s="25"/>
      <c r="B22" s="26"/>
      <c r="C22" s="25"/>
      <c r="D22" s="26"/>
      <c r="E22" s="24" t="s">
        <v>40</v>
      </c>
      <c r="F22" s="15">
        <v>7000000</v>
      </c>
      <c r="G22" s="30"/>
    </row>
    <row r="23" spans="1:7" ht="16.5" x14ac:dyDescent="0.3">
      <c r="A23" s="25"/>
      <c r="B23" s="26"/>
      <c r="C23" s="25"/>
      <c r="D23" s="26"/>
      <c r="E23" s="27" t="s">
        <v>41</v>
      </c>
      <c r="F23" s="15">
        <v>8000000</v>
      </c>
      <c r="G23" s="30"/>
    </row>
    <row r="24" spans="1:7" ht="66" x14ac:dyDescent="0.3">
      <c r="A24" s="25"/>
      <c r="B24" s="26"/>
      <c r="C24" s="25"/>
      <c r="D24" s="26"/>
      <c r="E24" s="24" t="s">
        <v>42</v>
      </c>
      <c r="F24" s="15">
        <v>10000000</v>
      </c>
      <c r="G24" s="30"/>
    </row>
    <row r="25" spans="1:7" ht="66" x14ac:dyDescent="0.3">
      <c r="A25" s="28"/>
      <c r="B25" s="29"/>
      <c r="C25" s="28"/>
      <c r="D25" s="29"/>
      <c r="E25" s="24" t="s">
        <v>43</v>
      </c>
      <c r="F25" s="15">
        <v>2000000</v>
      </c>
      <c r="G25" s="30"/>
    </row>
    <row r="26" spans="1:7" ht="16.5" x14ac:dyDescent="0.3">
      <c r="A26" s="31" t="s">
        <v>44</v>
      </c>
      <c r="B26" s="31"/>
      <c r="C26" s="31"/>
      <c r="D26" s="31"/>
      <c r="E26" s="31"/>
      <c r="F26" s="18">
        <f>SUM(F15:F25)</f>
        <v>73000000</v>
      </c>
      <c r="G26" s="19">
        <f>F26/F6*100</f>
        <v>8.0004734526755552</v>
      </c>
    </row>
    <row r="27" spans="1:7" ht="33" x14ac:dyDescent="0.3">
      <c r="A27" s="32">
        <v>4</v>
      </c>
      <c r="B27" s="12" t="s">
        <v>45</v>
      </c>
      <c r="C27" s="33"/>
      <c r="D27" s="12" t="s">
        <v>46</v>
      </c>
      <c r="E27" s="34" t="s">
        <v>47</v>
      </c>
      <c r="F27" s="19">
        <f>F6-F11-F14-F26</f>
        <v>289746000</v>
      </c>
      <c r="G27" s="19">
        <f>F27/F6*100</f>
        <v>31.754865493410023</v>
      </c>
    </row>
    <row r="31" spans="1:7" x14ac:dyDescent="0.25">
      <c r="F31" s="35"/>
    </row>
  </sheetData>
  <mergeCells count="17">
    <mergeCell ref="A26:E26"/>
    <mergeCell ref="A11:E11"/>
    <mergeCell ref="A12:A13"/>
    <mergeCell ref="B12:B13"/>
    <mergeCell ref="A14:E14"/>
    <mergeCell ref="A15:A25"/>
    <mergeCell ref="B15:B25"/>
    <mergeCell ref="C15:C25"/>
    <mergeCell ref="D15:D25"/>
    <mergeCell ref="A1:G1"/>
    <mergeCell ref="A2:G2"/>
    <mergeCell ref="A6:E6"/>
    <mergeCell ref="A8:A9"/>
    <mergeCell ref="B8:B9"/>
    <mergeCell ref="C8:E8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2022-01-27T04:25:41Z</dcterms:modified>
</cp:coreProperties>
</file>